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activeTab="0"/>
  </bookViews>
  <sheets>
    <sheet name="BEO Master" sheetId="1" r:id="rId1"/>
  </sheets>
  <definedNames>
    <definedName name="clear">#REF!</definedName>
    <definedName name="Macro1">#REF!</definedName>
    <definedName name="Macro2">#REF!</definedName>
    <definedName name="Macro3">#REF!</definedName>
    <definedName name="Macro4">#REF!</definedName>
    <definedName name="_xlnm.Print_Area" localSheetId="0">'BEO Master'!$A$1:$H$83</definedName>
  </definedNames>
  <calcPr fullCalcOnLoad="1"/>
</workbook>
</file>

<file path=xl/sharedStrings.xml><?xml version="1.0" encoding="utf-8"?>
<sst xmlns="http://schemas.openxmlformats.org/spreadsheetml/2006/main" count="53" uniqueCount="52">
  <si>
    <t>Quantity</t>
  </si>
  <si>
    <t>Price</t>
  </si>
  <si>
    <t>Total</t>
  </si>
  <si>
    <t>Contract Terms:</t>
  </si>
  <si>
    <t xml:space="preserve">All orders are prepared for the number of people stated in this confirmation.  Food or Beverage for extra guests is not </t>
  </si>
  <si>
    <t>guaranteed and is subject to Stevens Catering Services discretion and item availability.</t>
  </si>
  <si>
    <t>Billing is based on the final guarantee number or the amount served, whichever is greater.</t>
  </si>
  <si>
    <t xml:space="preserve">Non-disposable equipment, such as chaffing dishes, coffee pots, serving utensils, etc. are the property of Stevens </t>
  </si>
  <si>
    <t xml:space="preserve">Dining Services. Items must be kept secure by the client listed above, and remain in the location the event  </t>
  </si>
  <si>
    <t>was held.  Client will be billed full replacement or repair costs for missing or damaged items.</t>
  </si>
  <si>
    <t>All catered functions must have secured payment or institute account number prior to the day of event.</t>
  </si>
  <si>
    <t xml:space="preserve">Cash, checks or credit cards are valid payment methods for groups not holding an institute account number.  </t>
  </si>
  <si>
    <t>TAX</t>
  </si>
  <si>
    <t>If changes need to be made regarding any of the information stated on this document, please call ext. 5445.</t>
  </si>
  <si>
    <t>Authorized Signature________________________________Fax to 8083</t>
  </si>
  <si>
    <t>All scheduled weekend events must be booked 72 hours in advance and may be subject to a service charge of $100.00 per event.</t>
  </si>
  <si>
    <t>Staff Ordered:</t>
  </si>
  <si>
    <t>Rentals Ordered:</t>
  </si>
  <si>
    <t>Flowers Ordered:</t>
  </si>
  <si>
    <t>Alcohol Ordered:</t>
  </si>
  <si>
    <t>Linen Ordered:</t>
  </si>
  <si>
    <t xml:space="preserve">Any requests for changes before or during your event that will result in additional charges will require a signature for approval. </t>
  </si>
  <si>
    <t>Then, upon completion of your event, a revised invoice will be issued.</t>
  </si>
  <si>
    <t xml:space="preserve">Please be advised food orders will not be processed if we do not  have a signed copy of the invoice prior to your event. </t>
  </si>
  <si>
    <t>All non institute groups are required to forward a 75% deposit upon confirmation of their event.  Final payment will be due</t>
  </si>
  <si>
    <t>on the event date.  Deposits are fully refundable 2 weeks prior to a cancelled non institute event.</t>
  </si>
  <si>
    <t>All of our food is prepared to order; therefore cancellations must be made 72 hours before a scheduled delivery. If you cancel your</t>
  </si>
  <si>
    <t>order with less then 72 hours of delivery time, you will be charged 50% of the total bill.</t>
  </si>
  <si>
    <t xml:space="preserve">Please read the terms below. Your signature is an approval and an acceptance of the terms and conditions of this contract. </t>
  </si>
  <si>
    <t>All event sheets must be signed and faxed back to 201-216-8083 in order for Catering Services to process the event.</t>
  </si>
  <si>
    <t>Brittany Corn</t>
  </si>
  <si>
    <t>Bissinger</t>
  </si>
  <si>
    <t>Wednesday</t>
  </si>
  <si>
    <t>GRADUATE STUDENT RESEARCH CONFERENCE</t>
  </si>
  <si>
    <t>Graduate</t>
  </si>
  <si>
    <t>Needed</t>
  </si>
  <si>
    <t>bcorn@stevens.edu</t>
  </si>
  <si>
    <t>917-991-1041</t>
  </si>
  <si>
    <t>100120081130</t>
  </si>
  <si>
    <t>Lunch</t>
  </si>
  <si>
    <t>No Fuss Buffet</t>
  </si>
  <si>
    <t>Ham on Baguette</t>
  </si>
  <si>
    <t>w/Lettuce and Tomato</t>
  </si>
  <si>
    <t>Tuna Salad on Rye</t>
  </si>
  <si>
    <t>Turkey and Cheese</t>
  </si>
  <si>
    <t>On Focaccia</t>
  </si>
  <si>
    <t>Potato Chip (Bowls)</t>
  </si>
  <si>
    <t>Pickles</t>
  </si>
  <si>
    <t>Pasta Salad</t>
  </si>
  <si>
    <t>Cookies (doz)</t>
  </si>
  <si>
    <t>Ice Tea  and Lemonade Cambros</t>
  </si>
  <si>
    <t>Bottled Water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</si>
</sst>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,\ mmm\ dd\,yy"/>
    <numFmt numFmtId="165" formatCode="ddd\,\ mmm\.\ d\,yy"/>
    <numFmt numFmtId="166" formatCode="ddd\,\ mmm\.\ d\,\ \'yy"/>
    <numFmt numFmtId="167" formatCode="ddd\.\,\ mmm\.\ d\,\ \'yy"/>
    <numFmt numFmtId="168" formatCode="mmmm\ d\,\ yyyy"/>
    <numFmt numFmtId="169" formatCode="&quot;$&quot;#,##0.00"/>
    <numFmt numFmtId="170" formatCode="[$-409]dddd\,\ mmmm\ dd\,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2"/>
      <name val="Book Antiqua"/>
      <family val="1"/>
    </font>
    <font>
      <b/>
      <sz val="11"/>
      <name val="Book Antiqua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6"/>
      <color indexed="10"/>
      <name val="Book Antiqua"/>
      <family val="1"/>
    </font>
    <font>
      <b/>
      <sz val="22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Book Antiqua"/>
      <family val="0"/>
    </font>
    <font>
      <sz val="9"/>
      <color indexed="8"/>
      <name val="Calibri"/>
      <family val="0"/>
    </font>
    <font>
      <b/>
      <u val="single"/>
      <sz val="14"/>
      <color indexed="10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4" borderId="7" applyNumberFormat="0" applyFont="0" applyAlignment="0" applyProtection="0"/>
    <xf numFmtId="0" fontId="34" fillId="1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44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7" fontId="5" fillId="0" borderId="15" xfId="0" applyNumberFormat="1" applyFont="1" applyBorder="1" applyAlignment="1">
      <alignment horizontal="center"/>
    </xf>
    <xf numFmtId="7" fontId="4" fillId="0" borderId="16" xfId="0" applyNumberFormat="1" applyFont="1" applyBorder="1" applyAlignment="1">
      <alignment horizontal="center"/>
    </xf>
    <xf numFmtId="7" fontId="4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6" fillId="18" borderId="0" xfId="0" applyFont="1" applyFill="1" applyBorder="1" applyAlignment="1">
      <alignment/>
    </xf>
    <xf numFmtId="0" fontId="10" fillId="18" borderId="0" xfId="0" applyFont="1" applyFill="1" applyBorder="1" applyAlignment="1">
      <alignment horizontal="left"/>
    </xf>
    <xf numFmtId="0" fontId="10" fillId="18" borderId="0" xfId="0" applyFont="1" applyFill="1" applyAlignment="1">
      <alignment horizontal="left"/>
    </xf>
    <xf numFmtId="0" fontId="11" fillId="18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9" xfId="0" applyFont="1" applyBorder="1" applyAlignment="1">
      <alignment horizontal="center"/>
    </xf>
    <xf numFmtId="8" fontId="6" fillId="0" borderId="1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" fontId="14" fillId="0" borderId="20" xfId="0" applyNumberFormat="1" applyFont="1" applyBorder="1" applyAlignment="1">
      <alignment horizontal="right"/>
    </xf>
    <xf numFmtId="169" fontId="6" fillId="0" borderId="19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left"/>
    </xf>
    <xf numFmtId="18" fontId="15" fillId="0" borderId="22" xfId="0" applyNumberFormat="1" applyFont="1" applyBorder="1" applyAlignment="1">
      <alignment horizontal="center"/>
    </xf>
    <xf numFmtId="18" fontId="16" fillId="0" borderId="17" xfId="0" applyNumberFormat="1" applyFont="1" applyBorder="1" applyAlignment="1">
      <alignment horizontal="center"/>
    </xf>
    <xf numFmtId="18" fontId="1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9" fontId="5" fillId="0" borderId="14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7" fontId="12" fillId="0" borderId="24" xfId="0" applyNumberFormat="1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7" fontId="5" fillId="0" borderId="26" xfId="0" applyNumberFormat="1" applyFont="1" applyBorder="1" applyAlignment="1">
      <alignment horizontal="center"/>
    </xf>
    <xf numFmtId="7" fontId="5" fillId="0" borderId="16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27" xfId="53" applyFont="1" applyBorder="1" applyAlignment="1" applyProtection="1">
      <alignment horizontal="center"/>
      <protection/>
    </xf>
    <xf numFmtId="1" fontId="12" fillId="0" borderId="27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catering@stevens.edu?subject=Banquet%20Event%20Order" TargetMode="External" /><Relationship Id="rId3" Type="http://schemas.openxmlformats.org/officeDocument/2006/relationships/hyperlink" Target="mailto:catering@stevens.edu?subject=Banquet%20Event%20Orde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6</xdr:col>
      <xdr:colOff>914400</xdr:colOff>
      <xdr:row>0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6162675" y="0"/>
          <a:ext cx="904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Number:</a:t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828675</xdr:colOff>
      <xdr:row>3</xdr:row>
      <xdr:rowOff>123825</xdr:rowOff>
    </xdr:to>
    <xdr:sp>
      <xdr:nvSpPr>
        <xdr:cNvPr id="2" name="Text 4"/>
        <xdr:cNvSpPr txBox="1">
          <a:spLocks noChangeArrowheads="1"/>
        </xdr:cNvSpPr>
      </xdr:nvSpPr>
      <xdr:spPr>
        <a:xfrm>
          <a:off x="6153150" y="1123950"/>
          <a:ext cx="8286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DAY</a:t>
          </a:r>
        </a:p>
      </xdr:txBody>
    </xdr:sp>
    <xdr:clientData/>
  </xdr:twoCellAnchor>
  <xdr:twoCellAnchor>
    <xdr:from>
      <xdr:col>4</xdr:col>
      <xdr:colOff>38100</xdr:colOff>
      <xdr:row>5</xdr:row>
      <xdr:rowOff>38100</xdr:rowOff>
    </xdr:from>
    <xdr:to>
      <xdr:col>5</xdr:col>
      <xdr:colOff>342900</xdr:colOff>
      <xdr:row>5</xdr:row>
      <xdr:rowOff>152400</xdr:rowOff>
    </xdr:to>
    <xdr:sp>
      <xdr:nvSpPr>
        <xdr:cNvPr id="3" name="Text 8"/>
        <xdr:cNvSpPr txBox="1">
          <a:spLocks noChangeArrowheads="1"/>
        </xdr:cNvSpPr>
      </xdr:nvSpPr>
      <xdr:spPr>
        <a:xfrm>
          <a:off x="4419600" y="1828800"/>
          <a:ext cx="93345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PHONE/FAX/E-mail</a:t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571500</xdr:colOff>
      <xdr:row>6</xdr:row>
      <xdr:rowOff>142875</xdr:rowOff>
    </xdr:to>
    <xdr:sp>
      <xdr:nvSpPr>
        <xdr:cNvPr id="4" name="Text 9"/>
        <xdr:cNvSpPr txBox="1">
          <a:spLocks noChangeArrowheads="1"/>
        </xdr:cNvSpPr>
      </xdr:nvSpPr>
      <xdr:spPr>
        <a:xfrm>
          <a:off x="4381500" y="2085975"/>
          <a:ext cx="12001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BILLING  DETAILS</a:t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723900</xdr:colOff>
      <xdr:row>3</xdr:row>
      <xdr:rowOff>152400</xdr:rowOff>
    </xdr:to>
    <xdr:sp>
      <xdr:nvSpPr>
        <xdr:cNvPr id="5" name="Text 10"/>
        <xdr:cNvSpPr txBox="1">
          <a:spLocks noChangeArrowheads="1"/>
        </xdr:cNvSpPr>
      </xdr:nvSpPr>
      <xdr:spPr>
        <a:xfrm>
          <a:off x="28575" y="1143000"/>
          <a:ext cx="1257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 OF ORGANIZATION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1</xdr:col>
      <xdr:colOff>695325</xdr:colOff>
      <xdr:row>4</xdr:row>
      <xdr:rowOff>161925</xdr:rowOff>
    </xdr:to>
    <xdr:sp>
      <xdr:nvSpPr>
        <xdr:cNvPr id="6" name="Text 16"/>
        <xdr:cNvSpPr txBox="1">
          <a:spLocks noChangeArrowheads="1"/>
        </xdr:cNvSpPr>
      </xdr:nvSpPr>
      <xdr:spPr>
        <a:xfrm>
          <a:off x="0" y="1438275"/>
          <a:ext cx="1257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PURPOSE OF FUNCTION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971550</xdr:colOff>
      <xdr:row>5</xdr:row>
      <xdr:rowOff>133350</xdr:rowOff>
    </xdr:to>
    <xdr:sp>
      <xdr:nvSpPr>
        <xdr:cNvPr id="7" name="Text 17"/>
        <xdr:cNvSpPr txBox="1">
          <a:spLocks noChangeArrowheads="1"/>
        </xdr:cNvSpPr>
      </xdr:nvSpPr>
      <xdr:spPr>
        <a:xfrm>
          <a:off x="0" y="1800225"/>
          <a:ext cx="15335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 OF REPRESENTATIVE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695325</xdr:colOff>
      <xdr:row>6</xdr:row>
      <xdr:rowOff>142875</xdr:rowOff>
    </xdr:to>
    <xdr:sp>
      <xdr:nvSpPr>
        <xdr:cNvPr id="8" name="Text 18"/>
        <xdr:cNvSpPr txBox="1">
          <a:spLocks noChangeArrowheads="1"/>
        </xdr:cNvSpPr>
      </xdr:nvSpPr>
      <xdr:spPr>
        <a:xfrm>
          <a:off x="0" y="2085975"/>
          <a:ext cx="12573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695325</xdr:colOff>
      <xdr:row>7</xdr:row>
      <xdr:rowOff>133350</xdr:rowOff>
    </xdr:to>
    <xdr:sp>
      <xdr:nvSpPr>
        <xdr:cNvPr id="9" name="Text 19"/>
        <xdr:cNvSpPr txBox="1">
          <a:spLocks noChangeArrowheads="1"/>
        </xdr:cNvSpPr>
      </xdr:nvSpPr>
      <xdr:spPr>
        <a:xfrm>
          <a:off x="0" y="2371725"/>
          <a:ext cx="12573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 OF EVENT</a:t>
          </a:r>
        </a:p>
      </xdr:txBody>
    </xdr:sp>
    <xdr:clientData/>
  </xdr:twoCellAnchor>
  <xdr:twoCellAnchor>
    <xdr:from>
      <xdr:col>0</xdr:col>
      <xdr:colOff>104775</xdr:colOff>
      <xdr:row>54</xdr:row>
      <xdr:rowOff>57150</xdr:rowOff>
    </xdr:from>
    <xdr:to>
      <xdr:col>1</xdr:col>
      <xdr:colOff>800100</xdr:colOff>
      <xdr:row>54</xdr:row>
      <xdr:rowOff>180975</xdr:rowOff>
    </xdr:to>
    <xdr:sp>
      <xdr:nvSpPr>
        <xdr:cNvPr id="10" name="Text 24"/>
        <xdr:cNvSpPr txBox="1">
          <a:spLocks noChangeArrowheads="1"/>
        </xdr:cNvSpPr>
      </xdr:nvSpPr>
      <xdr:spPr>
        <a:xfrm>
          <a:off x="104775" y="12773025"/>
          <a:ext cx="1257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DETAILS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DETAILS</a:t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4</xdr:col>
      <xdr:colOff>123825</xdr:colOff>
      <xdr:row>55</xdr:row>
      <xdr:rowOff>123825</xdr:rowOff>
    </xdr:to>
    <xdr:sp>
      <xdr:nvSpPr>
        <xdr:cNvPr id="11" name="Text 26"/>
        <xdr:cNvSpPr txBox="1">
          <a:spLocks noChangeArrowheads="1"/>
        </xdr:cNvSpPr>
      </xdr:nvSpPr>
      <xdr:spPr>
        <a:xfrm>
          <a:off x="2371725" y="12925425"/>
          <a:ext cx="21336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54</xdr:row>
      <xdr:rowOff>209550</xdr:rowOff>
    </xdr:from>
    <xdr:to>
      <xdr:col>5</xdr:col>
      <xdr:colOff>428625</xdr:colOff>
      <xdr:row>55</xdr:row>
      <xdr:rowOff>123825</xdr:rowOff>
    </xdr:to>
    <xdr:sp>
      <xdr:nvSpPr>
        <xdr:cNvPr id="12" name="Text 27"/>
        <xdr:cNvSpPr txBox="1">
          <a:spLocks noChangeArrowheads="1"/>
        </xdr:cNvSpPr>
      </xdr:nvSpPr>
      <xdr:spPr>
        <a:xfrm>
          <a:off x="4410075" y="12925425"/>
          <a:ext cx="10287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GUESTS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GUESTS</a:t>
          </a:r>
        </a:p>
      </xdr:txBody>
    </xdr:sp>
    <xdr:clientData/>
  </xdr:twoCellAnchor>
  <xdr:twoCellAnchor>
    <xdr:from>
      <xdr:col>6</xdr:col>
      <xdr:colOff>85725</xdr:colOff>
      <xdr:row>54</xdr:row>
      <xdr:rowOff>209550</xdr:rowOff>
    </xdr:from>
    <xdr:to>
      <xdr:col>6</xdr:col>
      <xdr:colOff>1057275</xdr:colOff>
      <xdr:row>55</xdr:row>
      <xdr:rowOff>123825</xdr:rowOff>
    </xdr:to>
    <xdr:sp>
      <xdr:nvSpPr>
        <xdr:cNvPr id="13" name="Text 28"/>
        <xdr:cNvSpPr txBox="1">
          <a:spLocks noChangeArrowheads="1"/>
        </xdr:cNvSpPr>
      </xdr:nvSpPr>
      <xdr:spPr>
        <a:xfrm>
          <a:off x="6238875" y="12925425"/>
          <a:ext cx="9715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 PER  GUEST</a:t>
          </a:r>
        </a:p>
      </xdr:txBody>
    </xdr:sp>
    <xdr:clientData/>
  </xdr:twoCellAnchor>
  <xdr:twoCellAnchor>
    <xdr:from>
      <xdr:col>7</xdr:col>
      <xdr:colOff>76200</xdr:colOff>
      <xdr:row>55</xdr:row>
      <xdr:rowOff>28575</xdr:rowOff>
    </xdr:from>
    <xdr:to>
      <xdr:col>7</xdr:col>
      <xdr:colOff>609600</xdr:colOff>
      <xdr:row>55</xdr:row>
      <xdr:rowOff>171450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7991475" y="12954000"/>
          <a:ext cx="5334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6</xdr:col>
      <xdr:colOff>47625</xdr:colOff>
      <xdr:row>56</xdr:row>
      <xdr:rowOff>0</xdr:rowOff>
    </xdr:from>
    <xdr:to>
      <xdr:col>6</xdr:col>
      <xdr:colOff>1314450</xdr:colOff>
      <xdr:row>56</xdr:row>
      <xdr:rowOff>257175</xdr:rowOff>
    </xdr:to>
    <xdr:sp>
      <xdr:nvSpPr>
        <xdr:cNvPr id="15" name="Text 30"/>
        <xdr:cNvSpPr txBox="1">
          <a:spLocks noChangeArrowheads="1"/>
        </xdr:cNvSpPr>
      </xdr:nvSpPr>
      <xdr:spPr>
        <a:xfrm>
          <a:off x="6200775" y="13277850"/>
          <a:ext cx="12668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DELIVERY SERVICE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</a:t>
          </a:r>
        </a:p>
      </xdr:txBody>
    </xdr:sp>
    <xdr:clientData/>
  </xdr:twoCellAnchor>
  <xdr:twoCellAnchor>
    <xdr:from>
      <xdr:col>6</xdr:col>
      <xdr:colOff>19050</xdr:colOff>
      <xdr:row>58</xdr:row>
      <xdr:rowOff>38100</xdr:rowOff>
    </xdr:from>
    <xdr:to>
      <xdr:col>6</xdr:col>
      <xdr:colOff>1219200</xdr:colOff>
      <xdr:row>58</xdr:row>
      <xdr:rowOff>200025</xdr:rowOff>
    </xdr:to>
    <xdr:sp>
      <xdr:nvSpPr>
        <xdr:cNvPr id="16" name="Text 34"/>
        <xdr:cNvSpPr txBox="1">
          <a:spLocks noChangeArrowheads="1"/>
        </xdr:cNvSpPr>
      </xdr:nvSpPr>
      <xdr:spPr>
        <a:xfrm>
          <a:off x="6172200" y="13916025"/>
          <a:ext cx="11906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OF EXTRAS</a:t>
          </a:r>
        </a:p>
      </xdr:txBody>
    </xdr:sp>
    <xdr:clientData/>
  </xdr:twoCellAnchor>
  <xdr:twoCellAnchor>
    <xdr:from>
      <xdr:col>6</xdr:col>
      <xdr:colOff>47625</xdr:colOff>
      <xdr:row>59</xdr:row>
      <xdr:rowOff>209550</xdr:rowOff>
    </xdr:from>
    <xdr:to>
      <xdr:col>6</xdr:col>
      <xdr:colOff>638175</xdr:colOff>
      <xdr:row>60</xdr:row>
      <xdr:rowOff>0</xdr:rowOff>
    </xdr:to>
    <xdr:sp>
      <xdr:nvSpPr>
        <xdr:cNvPr id="17" name="Text 35"/>
        <xdr:cNvSpPr txBox="1">
          <a:spLocks noChangeArrowheads="1"/>
        </xdr:cNvSpPr>
      </xdr:nvSpPr>
      <xdr:spPr>
        <a:xfrm>
          <a:off x="6200775" y="14411325"/>
          <a:ext cx="581025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6</xdr:col>
      <xdr:colOff>38100</xdr:colOff>
      <xdr:row>57</xdr:row>
      <xdr:rowOff>19050</xdr:rowOff>
    </xdr:from>
    <xdr:to>
      <xdr:col>6</xdr:col>
      <xdr:colOff>933450</xdr:colOff>
      <xdr:row>57</xdr:row>
      <xdr:rowOff>171450</xdr:rowOff>
    </xdr:to>
    <xdr:sp>
      <xdr:nvSpPr>
        <xdr:cNvPr id="18" name="Text 36"/>
        <xdr:cNvSpPr txBox="1">
          <a:spLocks noChangeArrowheads="1"/>
        </xdr:cNvSpPr>
      </xdr:nvSpPr>
      <xdr:spPr>
        <a:xfrm>
          <a:off x="6191250" y="13582650"/>
          <a:ext cx="8953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OF EXTRAS</a:t>
          </a:r>
        </a:p>
      </xdr:txBody>
    </xdr:sp>
    <xdr:clientData/>
  </xdr:twoCellAnchor>
  <xdr:twoCellAnchor>
    <xdr:from>
      <xdr:col>6</xdr:col>
      <xdr:colOff>66675</xdr:colOff>
      <xdr:row>60</xdr:row>
      <xdr:rowOff>66675</xdr:rowOff>
    </xdr:from>
    <xdr:to>
      <xdr:col>6</xdr:col>
      <xdr:colOff>885825</xdr:colOff>
      <xdr:row>61</xdr:row>
      <xdr:rowOff>190500</xdr:rowOff>
    </xdr:to>
    <xdr:sp>
      <xdr:nvSpPr>
        <xdr:cNvPr id="19" name="Text 37"/>
        <xdr:cNvSpPr txBox="1">
          <a:spLocks noChangeArrowheads="1"/>
        </xdr:cNvSpPr>
      </xdr:nvSpPr>
      <xdr:spPr>
        <a:xfrm>
          <a:off x="6219825" y="14487525"/>
          <a:ext cx="8191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6</xdr:col>
      <xdr:colOff>38100</xdr:colOff>
      <xdr:row>59</xdr:row>
      <xdr:rowOff>0</xdr:rowOff>
    </xdr:from>
    <xdr:to>
      <xdr:col>6</xdr:col>
      <xdr:colOff>619125</xdr:colOff>
      <xdr:row>59</xdr:row>
      <xdr:rowOff>219075</xdr:rowOff>
    </xdr:to>
    <xdr:sp>
      <xdr:nvSpPr>
        <xdr:cNvPr id="20" name="Text 39"/>
        <xdr:cNvSpPr txBox="1">
          <a:spLocks noChangeArrowheads="1"/>
        </xdr:cNvSpPr>
      </xdr:nvSpPr>
      <xdr:spPr>
        <a:xfrm>
          <a:off x="6191250" y="14201775"/>
          <a:ext cx="5810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9525</xdr:rowOff>
    </xdr:from>
    <xdr:to>
      <xdr:col>9</xdr:col>
      <xdr:colOff>0</xdr:colOff>
      <xdr:row>4</xdr:row>
      <xdr:rowOff>85725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9867900" y="140970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409575</xdr:colOff>
      <xdr:row>17</xdr:row>
      <xdr:rowOff>0</xdr:rowOff>
    </xdr:from>
    <xdr:ext cx="95250" cy="200025"/>
    <xdr:sp>
      <xdr:nvSpPr>
        <xdr:cNvPr id="22" name="Text Box 48"/>
        <xdr:cNvSpPr txBox="1">
          <a:spLocks noChangeArrowheads="1"/>
        </xdr:cNvSpPr>
      </xdr:nvSpPr>
      <xdr:spPr>
        <a:xfrm>
          <a:off x="6562725" y="4962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3</xdr:row>
      <xdr:rowOff>28575</xdr:rowOff>
    </xdr:from>
    <xdr:to>
      <xdr:col>9</xdr:col>
      <xdr:colOff>0</xdr:colOff>
      <xdr:row>3</xdr:row>
      <xdr:rowOff>104775</xdr:rowOff>
    </xdr:to>
    <xdr:sp>
      <xdr:nvSpPr>
        <xdr:cNvPr id="23" name="Text Box 49"/>
        <xdr:cNvSpPr txBox="1">
          <a:spLocks noChangeArrowheads="1"/>
        </xdr:cNvSpPr>
      </xdr:nvSpPr>
      <xdr:spPr>
        <a:xfrm>
          <a:off x="9867900" y="1143000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</xdr:row>
      <xdr:rowOff>9525</xdr:rowOff>
    </xdr:from>
    <xdr:to>
      <xdr:col>5</xdr:col>
      <xdr:colOff>57150</xdr:colOff>
      <xdr:row>3</xdr:row>
      <xdr:rowOff>142875</xdr:rowOff>
    </xdr:to>
    <xdr:sp>
      <xdr:nvSpPr>
        <xdr:cNvPr id="24" name="Text Box 50"/>
        <xdr:cNvSpPr txBox="1">
          <a:spLocks noChangeArrowheads="1"/>
        </xdr:cNvSpPr>
      </xdr:nvSpPr>
      <xdr:spPr>
        <a:xfrm>
          <a:off x="4400550" y="1123950"/>
          <a:ext cx="666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GUARANTEE</a:t>
          </a:r>
        </a:p>
      </xdr:txBody>
    </xdr:sp>
    <xdr:clientData/>
  </xdr:twoCellAnchor>
  <xdr:twoCellAnchor>
    <xdr:from>
      <xdr:col>6</xdr:col>
      <xdr:colOff>28575</xdr:colOff>
      <xdr:row>2</xdr:row>
      <xdr:rowOff>0</xdr:rowOff>
    </xdr:from>
    <xdr:to>
      <xdr:col>6</xdr:col>
      <xdr:colOff>371475</xdr:colOff>
      <xdr:row>2</xdr:row>
      <xdr:rowOff>133350</xdr:rowOff>
    </xdr:to>
    <xdr:sp>
      <xdr:nvSpPr>
        <xdr:cNvPr id="25" name="Text Box 51"/>
        <xdr:cNvSpPr txBox="1">
          <a:spLocks noChangeArrowheads="1"/>
        </xdr:cNvSpPr>
      </xdr:nvSpPr>
      <xdr:spPr>
        <a:xfrm>
          <a:off x="6181725" y="828675"/>
          <a:ext cx="342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0</xdr:col>
      <xdr:colOff>123825</xdr:colOff>
      <xdr:row>79</xdr:row>
      <xdr:rowOff>19050</xdr:rowOff>
    </xdr:from>
    <xdr:to>
      <xdr:col>0</xdr:col>
      <xdr:colOff>485775</xdr:colOff>
      <xdr:row>79</xdr:row>
      <xdr:rowOff>123825</xdr:rowOff>
    </xdr:to>
    <xdr:sp>
      <xdr:nvSpPr>
        <xdr:cNvPr id="26" name="AutoShape 56"/>
        <xdr:cNvSpPr>
          <a:spLocks/>
        </xdr:cNvSpPr>
      </xdr:nvSpPr>
      <xdr:spPr>
        <a:xfrm>
          <a:off x="123825" y="18154650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73</xdr:row>
      <xdr:rowOff>19050</xdr:rowOff>
    </xdr:from>
    <xdr:to>
      <xdr:col>0</xdr:col>
      <xdr:colOff>485775</xdr:colOff>
      <xdr:row>73</xdr:row>
      <xdr:rowOff>123825</xdr:rowOff>
    </xdr:to>
    <xdr:sp>
      <xdr:nvSpPr>
        <xdr:cNvPr id="27" name="AutoShape 57"/>
        <xdr:cNvSpPr>
          <a:spLocks/>
        </xdr:cNvSpPr>
      </xdr:nvSpPr>
      <xdr:spPr>
        <a:xfrm>
          <a:off x="123825" y="17068800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72</xdr:row>
      <xdr:rowOff>19050</xdr:rowOff>
    </xdr:from>
    <xdr:to>
      <xdr:col>0</xdr:col>
      <xdr:colOff>485775</xdr:colOff>
      <xdr:row>72</xdr:row>
      <xdr:rowOff>123825</xdr:rowOff>
    </xdr:to>
    <xdr:sp>
      <xdr:nvSpPr>
        <xdr:cNvPr id="28" name="AutoShape 58"/>
        <xdr:cNvSpPr>
          <a:spLocks/>
        </xdr:cNvSpPr>
      </xdr:nvSpPr>
      <xdr:spPr>
        <a:xfrm>
          <a:off x="123825" y="16887825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71</xdr:row>
      <xdr:rowOff>19050</xdr:rowOff>
    </xdr:from>
    <xdr:to>
      <xdr:col>0</xdr:col>
      <xdr:colOff>485775</xdr:colOff>
      <xdr:row>71</xdr:row>
      <xdr:rowOff>123825</xdr:rowOff>
    </xdr:to>
    <xdr:sp>
      <xdr:nvSpPr>
        <xdr:cNvPr id="29" name="AutoShape 59"/>
        <xdr:cNvSpPr>
          <a:spLocks/>
        </xdr:cNvSpPr>
      </xdr:nvSpPr>
      <xdr:spPr>
        <a:xfrm>
          <a:off x="123825" y="16706850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68</xdr:row>
      <xdr:rowOff>38100</xdr:rowOff>
    </xdr:from>
    <xdr:to>
      <xdr:col>0</xdr:col>
      <xdr:colOff>485775</xdr:colOff>
      <xdr:row>68</xdr:row>
      <xdr:rowOff>142875</xdr:rowOff>
    </xdr:to>
    <xdr:sp>
      <xdr:nvSpPr>
        <xdr:cNvPr id="30" name="AutoShape 60"/>
        <xdr:cNvSpPr>
          <a:spLocks/>
        </xdr:cNvSpPr>
      </xdr:nvSpPr>
      <xdr:spPr>
        <a:xfrm>
          <a:off x="123825" y="16182975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69</xdr:row>
      <xdr:rowOff>19050</xdr:rowOff>
    </xdr:from>
    <xdr:to>
      <xdr:col>0</xdr:col>
      <xdr:colOff>485775</xdr:colOff>
      <xdr:row>69</xdr:row>
      <xdr:rowOff>123825</xdr:rowOff>
    </xdr:to>
    <xdr:sp>
      <xdr:nvSpPr>
        <xdr:cNvPr id="31" name="AutoShape 61"/>
        <xdr:cNvSpPr>
          <a:spLocks/>
        </xdr:cNvSpPr>
      </xdr:nvSpPr>
      <xdr:spPr>
        <a:xfrm>
          <a:off x="123825" y="16344900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75</xdr:row>
      <xdr:rowOff>19050</xdr:rowOff>
    </xdr:from>
    <xdr:to>
      <xdr:col>0</xdr:col>
      <xdr:colOff>485775</xdr:colOff>
      <xdr:row>75</xdr:row>
      <xdr:rowOff>123825</xdr:rowOff>
    </xdr:to>
    <xdr:sp>
      <xdr:nvSpPr>
        <xdr:cNvPr id="32" name="AutoShape 62"/>
        <xdr:cNvSpPr>
          <a:spLocks/>
        </xdr:cNvSpPr>
      </xdr:nvSpPr>
      <xdr:spPr>
        <a:xfrm>
          <a:off x="123825" y="17430750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76</xdr:row>
      <xdr:rowOff>19050</xdr:rowOff>
    </xdr:from>
    <xdr:to>
      <xdr:col>0</xdr:col>
      <xdr:colOff>485775</xdr:colOff>
      <xdr:row>76</xdr:row>
      <xdr:rowOff>123825</xdr:rowOff>
    </xdr:to>
    <xdr:sp>
      <xdr:nvSpPr>
        <xdr:cNvPr id="33" name="AutoShape 63"/>
        <xdr:cNvSpPr>
          <a:spLocks/>
        </xdr:cNvSpPr>
      </xdr:nvSpPr>
      <xdr:spPr>
        <a:xfrm>
          <a:off x="123825" y="17611725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81</xdr:row>
      <xdr:rowOff>19050</xdr:rowOff>
    </xdr:from>
    <xdr:to>
      <xdr:col>0</xdr:col>
      <xdr:colOff>485775</xdr:colOff>
      <xdr:row>81</xdr:row>
      <xdr:rowOff>123825</xdr:rowOff>
    </xdr:to>
    <xdr:sp>
      <xdr:nvSpPr>
        <xdr:cNvPr id="34" name="AutoShape 64"/>
        <xdr:cNvSpPr>
          <a:spLocks/>
        </xdr:cNvSpPr>
      </xdr:nvSpPr>
      <xdr:spPr>
        <a:xfrm>
          <a:off x="123825" y="18516600"/>
          <a:ext cx="361950" cy="1047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47625</xdr:rowOff>
    </xdr:from>
    <xdr:to>
      <xdr:col>6</xdr:col>
      <xdr:colOff>990600</xdr:colOff>
      <xdr:row>1</xdr:row>
      <xdr:rowOff>228600</xdr:rowOff>
    </xdr:to>
    <xdr:sp>
      <xdr:nvSpPr>
        <xdr:cNvPr id="35" name="Rectangle 65"/>
        <xdr:cNvSpPr>
          <a:spLocks/>
        </xdr:cNvSpPr>
      </xdr:nvSpPr>
      <xdr:spPr>
        <a:xfrm>
          <a:off x="6219825" y="390525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Up Time:</a:t>
          </a:r>
        </a:p>
      </xdr:txBody>
    </xdr:sp>
    <xdr:clientData/>
  </xdr:twoCellAnchor>
  <xdr:twoCellAnchor>
    <xdr:from>
      <xdr:col>7</xdr:col>
      <xdr:colOff>47625</xdr:colOff>
      <xdr:row>1</xdr:row>
      <xdr:rowOff>38100</xdr:rowOff>
    </xdr:from>
    <xdr:to>
      <xdr:col>7</xdr:col>
      <xdr:colOff>771525</xdr:colOff>
      <xdr:row>1</xdr:row>
      <xdr:rowOff>180975</xdr:rowOff>
    </xdr:to>
    <xdr:sp>
      <xdr:nvSpPr>
        <xdr:cNvPr id="36" name="Rectangle 67"/>
        <xdr:cNvSpPr>
          <a:spLocks/>
        </xdr:cNvSpPr>
      </xdr:nvSpPr>
      <xdr:spPr>
        <a:xfrm>
          <a:off x="7962900" y="381000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Food Time:</a:t>
          </a:r>
        </a:p>
      </xdr:txBody>
    </xdr:sp>
    <xdr:clientData/>
  </xdr:twoCellAnchor>
  <xdr:twoCellAnchor>
    <xdr:from>
      <xdr:col>7</xdr:col>
      <xdr:colOff>38100</xdr:colOff>
      <xdr:row>4</xdr:row>
      <xdr:rowOff>28575</xdr:rowOff>
    </xdr:from>
    <xdr:to>
      <xdr:col>7</xdr:col>
      <xdr:colOff>1085850</xdr:colOff>
      <xdr:row>4</xdr:row>
      <xdr:rowOff>152400</xdr:rowOff>
    </xdr:to>
    <xdr:sp>
      <xdr:nvSpPr>
        <xdr:cNvPr id="37" name="Rectangle 68"/>
        <xdr:cNvSpPr>
          <a:spLocks/>
        </xdr:cNvSpPr>
      </xdr:nvSpPr>
      <xdr:spPr>
        <a:xfrm>
          <a:off x="7953375" y="1428750"/>
          <a:ext cx="1057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Account Number: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3</xdr:col>
      <xdr:colOff>9525</xdr:colOff>
      <xdr:row>3</xdr:row>
      <xdr:rowOff>28575</xdr:rowOff>
    </xdr:to>
    <xdr:pic>
      <xdr:nvPicPr>
        <xdr:cNvPr id="38" name="Picture 6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35267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47625</xdr:colOff>
      <xdr:row>0</xdr:row>
      <xdr:rowOff>47625</xdr:rowOff>
    </xdr:from>
    <xdr:to>
      <xdr:col>5</xdr:col>
      <xdr:colOff>1104900</xdr:colOff>
      <xdr:row>2</xdr:row>
      <xdr:rowOff>257175</xdr:rowOff>
    </xdr:to>
    <xdr:sp>
      <xdr:nvSpPr>
        <xdr:cNvPr id="39" name="Rectangle 70"/>
        <xdr:cNvSpPr>
          <a:spLocks/>
        </xdr:cNvSpPr>
      </xdr:nvSpPr>
      <xdr:spPr>
        <a:xfrm>
          <a:off x="2419350" y="47625"/>
          <a:ext cx="36957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</a:rPr>
            <a:t>f you have any questions, please feel free to contact 
Annette Chirichella - 201-216-5545 
John Kroll - 201-216-5545
Click on our logo to the left to email any questions.</a:t>
          </a:r>
        </a:p>
      </xdr:txBody>
    </xdr:sp>
    <xdr:clientData/>
  </xdr:twoCellAnchor>
  <xdr:twoCellAnchor>
    <xdr:from>
      <xdr:col>6</xdr:col>
      <xdr:colOff>38100</xdr:colOff>
      <xdr:row>4</xdr:row>
      <xdr:rowOff>28575</xdr:rowOff>
    </xdr:from>
    <xdr:to>
      <xdr:col>6</xdr:col>
      <xdr:colOff>1095375</xdr:colOff>
      <xdr:row>4</xdr:row>
      <xdr:rowOff>152400</xdr:rowOff>
    </xdr:to>
    <xdr:sp>
      <xdr:nvSpPr>
        <xdr:cNvPr id="40" name="Rectangle 74"/>
        <xdr:cNvSpPr>
          <a:spLocks/>
        </xdr:cNvSpPr>
      </xdr:nvSpPr>
      <xdr:spPr>
        <a:xfrm>
          <a:off x="6191250" y="1428750"/>
          <a:ext cx="1057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Reservation Number: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876300</xdr:colOff>
      <xdr:row>2</xdr:row>
      <xdr:rowOff>123825</xdr:rowOff>
    </xdr:to>
    <xdr:sp>
      <xdr:nvSpPr>
        <xdr:cNvPr id="41" name="Text 3"/>
        <xdr:cNvSpPr txBox="1">
          <a:spLocks noChangeArrowheads="1"/>
        </xdr:cNvSpPr>
      </xdr:nvSpPr>
      <xdr:spPr>
        <a:xfrm>
          <a:off x="7915275" y="828675"/>
          <a:ext cx="8763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Breakdown Time:</a:t>
          </a:r>
        </a:p>
      </xdr:txBody>
    </xdr:sp>
    <xdr:clientData/>
  </xdr:twoCellAnchor>
  <xdr:twoCellAnchor>
    <xdr:from>
      <xdr:col>3</xdr:col>
      <xdr:colOff>1981200</xdr:colOff>
      <xdr:row>4</xdr:row>
      <xdr:rowOff>9525</xdr:rowOff>
    </xdr:from>
    <xdr:to>
      <xdr:col>5</xdr:col>
      <xdr:colOff>647700</xdr:colOff>
      <xdr:row>4</xdr:row>
      <xdr:rowOff>323850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4352925" y="1409700"/>
          <a:ext cx="1304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Number of Guests: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3"/>
  <sheetViews>
    <sheetView showGridLines="0" tabSelected="1" view="pageBreakPreview" zoomScale="75" zoomScaleNormal="75" zoomScaleSheetLayoutView="75" zoomScalePageLayoutView="0" workbookViewId="0" topLeftCell="A1">
      <selection activeCell="A45" sqref="A45:E45"/>
    </sheetView>
  </sheetViews>
  <sheetFormatPr defaultColWidth="9.140625" defaultRowHeight="12.75"/>
  <cols>
    <col min="1" max="1" width="8.421875" style="0" customWidth="1"/>
    <col min="2" max="2" width="18.421875" style="0" customWidth="1"/>
    <col min="3" max="3" width="8.7109375" style="0" customWidth="1"/>
    <col min="4" max="4" width="30.140625" style="0" customWidth="1"/>
    <col min="5" max="5" width="9.421875" style="0" customWidth="1"/>
    <col min="6" max="6" width="17.140625" style="0" customWidth="1"/>
    <col min="7" max="7" width="26.421875" style="0" customWidth="1"/>
    <col min="8" max="8" width="20.140625" style="0" customWidth="1"/>
    <col min="9" max="12" width="9.140625" style="22" customWidth="1"/>
  </cols>
  <sheetData>
    <row r="1" spans="1:8" ht="27" customHeight="1">
      <c r="A1" s="110"/>
      <c r="B1" s="111"/>
      <c r="C1" s="111"/>
      <c r="D1" s="111"/>
      <c r="E1" s="111"/>
      <c r="F1" s="112"/>
      <c r="G1" s="35">
        <v>81670001</v>
      </c>
      <c r="H1" s="37" t="s">
        <v>38</v>
      </c>
    </row>
    <row r="2" spans="1:8" ht="38.25" customHeight="1">
      <c r="A2" s="113"/>
      <c r="B2" s="114"/>
      <c r="C2" s="114"/>
      <c r="D2" s="114"/>
      <c r="E2" s="114"/>
      <c r="F2" s="115"/>
      <c r="G2" s="40">
        <v>0.4375</v>
      </c>
      <c r="H2" s="38">
        <v>0.4791666666666667</v>
      </c>
    </row>
    <row r="3" spans="1:10" ht="22.5" customHeight="1">
      <c r="A3" s="116"/>
      <c r="B3" s="117"/>
      <c r="C3" s="117"/>
      <c r="D3" s="117"/>
      <c r="E3" s="117"/>
      <c r="F3" s="118"/>
      <c r="G3" s="52">
        <v>39722</v>
      </c>
      <c r="H3" s="39">
        <v>0.5833333333333334</v>
      </c>
      <c r="J3" s="23"/>
    </row>
    <row r="4" spans="1:10" ht="22.5" customHeight="1">
      <c r="A4" s="122" t="s">
        <v>33</v>
      </c>
      <c r="B4" s="74"/>
      <c r="C4" s="74"/>
      <c r="D4" s="75"/>
      <c r="E4" s="120">
        <v>150</v>
      </c>
      <c r="F4" s="121"/>
      <c r="G4" s="87" t="s">
        <v>32</v>
      </c>
      <c r="H4" s="123"/>
      <c r="J4" s="23"/>
    </row>
    <row r="5" spans="1:10" ht="30.75" customHeight="1">
      <c r="A5" s="91" t="s">
        <v>39</v>
      </c>
      <c r="B5" s="55"/>
      <c r="C5" s="55"/>
      <c r="D5" s="56"/>
      <c r="E5" s="54">
        <v>150</v>
      </c>
      <c r="F5" s="56"/>
      <c r="G5" s="45">
        <v>30934</v>
      </c>
      <c r="H5" s="21" t="s">
        <v>35</v>
      </c>
      <c r="J5" s="23"/>
    </row>
    <row r="6" spans="1:8" ht="22.5" customHeight="1">
      <c r="A6" s="91" t="s">
        <v>30</v>
      </c>
      <c r="B6" s="55"/>
      <c r="C6" s="55"/>
      <c r="D6" s="56"/>
      <c r="E6" s="119" t="s">
        <v>36</v>
      </c>
      <c r="F6" s="74"/>
      <c r="G6" s="74"/>
      <c r="H6" s="74"/>
    </row>
    <row r="7" spans="1:8" ht="22.5" customHeight="1">
      <c r="A7" s="91" t="s">
        <v>34</v>
      </c>
      <c r="B7" s="55"/>
      <c r="C7" s="55"/>
      <c r="D7" s="56"/>
      <c r="E7" s="81" t="s">
        <v>37</v>
      </c>
      <c r="F7" s="82"/>
      <c r="G7" s="82"/>
      <c r="H7" s="89"/>
    </row>
    <row r="8" spans="1:8" ht="18" thickBot="1">
      <c r="A8" s="92" t="s">
        <v>31</v>
      </c>
      <c r="B8" s="82"/>
      <c r="C8" s="82"/>
      <c r="D8" s="83"/>
      <c r="E8" s="84"/>
      <c r="F8" s="85"/>
      <c r="G8" s="85"/>
      <c r="H8" s="90"/>
    </row>
    <row r="9" spans="1:8" ht="26.25" customHeight="1" thickTop="1">
      <c r="A9" s="95" t="s">
        <v>23</v>
      </c>
      <c r="B9" s="96"/>
      <c r="C9" s="96"/>
      <c r="D9" s="96"/>
      <c r="E9" s="96"/>
      <c r="F9" s="96"/>
      <c r="G9" s="96"/>
      <c r="H9" s="97"/>
    </row>
    <row r="10" spans="1:8" ht="26.25" customHeight="1">
      <c r="A10" s="98" t="s">
        <v>28</v>
      </c>
      <c r="B10" s="99"/>
      <c r="C10" s="99"/>
      <c r="D10" s="99"/>
      <c r="E10" s="99"/>
      <c r="F10" s="99"/>
      <c r="G10" s="99"/>
      <c r="H10" s="100"/>
    </row>
    <row r="11" spans="1:8" ht="26.25" customHeight="1">
      <c r="A11" s="98" t="s">
        <v>21</v>
      </c>
      <c r="B11" s="99"/>
      <c r="C11" s="99"/>
      <c r="D11" s="99"/>
      <c r="E11" s="99"/>
      <c r="F11" s="99"/>
      <c r="G11" s="99"/>
      <c r="H11" s="100"/>
    </row>
    <row r="12" spans="1:8" ht="26.25" customHeight="1" thickBot="1">
      <c r="A12" s="101" t="s">
        <v>22</v>
      </c>
      <c r="B12" s="102"/>
      <c r="C12" s="102"/>
      <c r="D12" s="102"/>
      <c r="E12" s="102"/>
      <c r="F12" s="102"/>
      <c r="G12" s="102"/>
      <c r="H12" s="103"/>
    </row>
    <row r="13" spans="1:8" ht="15.75" thickTop="1">
      <c r="A13" s="93"/>
      <c r="B13" s="94"/>
      <c r="C13" s="94"/>
      <c r="D13" s="94"/>
      <c r="E13" s="94"/>
      <c r="F13" s="46" t="s">
        <v>0</v>
      </c>
      <c r="G13" s="47" t="s">
        <v>1</v>
      </c>
      <c r="H13" s="48" t="s">
        <v>2</v>
      </c>
    </row>
    <row r="14" spans="1:8" ht="16.5" customHeight="1">
      <c r="A14" s="104"/>
      <c r="B14" s="105"/>
      <c r="C14" s="105"/>
      <c r="D14" s="105"/>
      <c r="E14" s="106"/>
      <c r="F14" s="31"/>
      <c r="G14" s="36"/>
      <c r="H14" s="32">
        <f>+F14*G14</f>
        <v>0</v>
      </c>
    </row>
    <row r="15" spans="1:8" ht="16.5" customHeight="1">
      <c r="A15" s="104" t="s">
        <v>40</v>
      </c>
      <c r="B15" s="105"/>
      <c r="C15" s="105"/>
      <c r="D15" s="105"/>
      <c r="E15" s="106"/>
      <c r="F15" s="31">
        <v>150</v>
      </c>
      <c r="G15" s="36">
        <v>8</v>
      </c>
      <c r="H15" s="32">
        <f aca="true" t="shared" si="0" ref="H15:H41">+F15*G15</f>
        <v>1200</v>
      </c>
    </row>
    <row r="16" spans="1:12" ht="16.5" customHeight="1">
      <c r="A16" s="107"/>
      <c r="B16" s="108"/>
      <c r="C16" s="108"/>
      <c r="D16" s="108"/>
      <c r="E16" s="109"/>
      <c r="F16" s="31"/>
      <c r="G16" s="36"/>
      <c r="H16" s="32">
        <f t="shared" si="0"/>
        <v>0</v>
      </c>
      <c r="K16" s="24"/>
      <c r="L16" s="23"/>
    </row>
    <row r="17" spans="1:8" ht="16.5" customHeight="1">
      <c r="A17" s="62" t="s">
        <v>41</v>
      </c>
      <c r="B17" s="71"/>
      <c r="C17" s="71"/>
      <c r="D17" s="71"/>
      <c r="E17" s="72"/>
      <c r="F17" s="31">
        <v>50</v>
      </c>
      <c r="G17" s="36"/>
      <c r="H17" s="32">
        <f t="shared" si="0"/>
        <v>0</v>
      </c>
    </row>
    <row r="18" spans="1:8" ht="16.5" customHeight="1">
      <c r="A18" s="62" t="s">
        <v>42</v>
      </c>
      <c r="B18" s="71"/>
      <c r="C18" s="71"/>
      <c r="D18" s="71"/>
      <c r="E18" s="72"/>
      <c r="F18" s="31"/>
      <c r="G18" s="36"/>
      <c r="H18" s="32">
        <f t="shared" si="0"/>
        <v>0</v>
      </c>
    </row>
    <row r="19" spans="1:8" ht="16.5" customHeight="1">
      <c r="A19" s="54"/>
      <c r="B19" s="55"/>
      <c r="C19" s="55"/>
      <c r="D19" s="55"/>
      <c r="E19" s="56"/>
      <c r="F19" s="31"/>
      <c r="G19" s="36"/>
      <c r="H19" s="32">
        <f t="shared" si="0"/>
        <v>0</v>
      </c>
    </row>
    <row r="20" spans="1:8" ht="16.5" customHeight="1">
      <c r="A20" s="62"/>
      <c r="B20" s="71"/>
      <c r="C20" s="71"/>
      <c r="D20" s="71"/>
      <c r="E20" s="72"/>
      <c r="F20" s="31"/>
      <c r="G20" s="36"/>
      <c r="H20" s="32">
        <f t="shared" si="0"/>
        <v>0</v>
      </c>
    </row>
    <row r="21" spans="1:8" ht="16.5" customHeight="1">
      <c r="A21" s="62" t="s">
        <v>43</v>
      </c>
      <c r="B21" s="71"/>
      <c r="C21" s="71"/>
      <c r="D21" s="71"/>
      <c r="E21" s="72"/>
      <c r="F21" s="31">
        <v>50</v>
      </c>
      <c r="G21" s="36"/>
      <c r="H21" s="32">
        <f t="shared" si="0"/>
        <v>0</v>
      </c>
    </row>
    <row r="22" spans="1:8" ht="16.5" customHeight="1">
      <c r="A22" s="124" t="s">
        <v>42</v>
      </c>
      <c r="B22" s="125"/>
      <c r="C22" s="125"/>
      <c r="D22" s="125"/>
      <c r="E22" s="126"/>
      <c r="F22" s="31"/>
      <c r="G22" s="36"/>
      <c r="H22" s="32">
        <f t="shared" si="0"/>
        <v>0</v>
      </c>
    </row>
    <row r="23" spans="1:8" ht="16.5" customHeight="1">
      <c r="A23" s="54"/>
      <c r="B23" s="55"/>
      <c r="C23" s="55"/>
      <c r="D23" s="55"/>
      <c r="E23" s="56"/>
      <c r="F23" s="31"/>
      <c r="G23" s="36"/>
      <c r="H23" s="32">
        <f t="shared" si="0"/>
        <v>0</v>
      </c>
    </row>
    <row r="24" spans="1:8" ht="16.5" customHeight="1">
      <c r="A24" s="54"/>
      <c r="B24" s="55"/>
      <c r="C24" s="55"/>
      <c r="D24" s="55"/>
      <c r="E24" s="56"/>
      <c r="F24" s="31"/>
      <c r="G24" s="36"/>
      <c r="H24" s="32">
        <f t="shared" si="0"/>
        <v>0</v>
      </c>
    </row>
    <row r="25" spans="1:8" ht="16.5" customHeight="1">
      <c r="A25" s="62" t="s">
        <v>44</v>
      </c>
      <c r="B25" s="71"/>
      <c r="C25" s="71"/>
      <c r="D25" s="71"/>
      <c r="E25" s="72"/>
      <c r="F25" s="31">
        <v>50</v>
      </c>
      <c r="G25" s="36"/>
      <c r="H25" s="32">
        <f>+F25*G25</f>
        <v>0</v>
      </c>
    </row>
    <row r="26" spans="1:8" ht="16.5" customHeight="1">
      <c r="A26" s="62" t="s">
        <v>45</v>
      </c>
      <c r="B26" s="71"/>
      <c r="C26" s="71"/>
      <c r="D26" s="71"/>
      <c r="E26" s="72"/>
      <c r="F26" s="31"/>
      <c r="G26" s="36"/>
      <c r="H26" s="32">
        <f t="shared" si="0"/>
        <v>0</v>
      </c>
    </row>
    <row r="27" spans="1:8" ht="16.5" customHeight="1">
      <c r="A27" s="63"/>
      <c r="B27" s="64"/>
      <c r="C27" s="64"/>
      <c r="D27" s="64"/>
      <c r="E27" s="65"/>
      <c r="F27" s="31"/>
      <c r="G27" s="36"/>
      <c r="H27" s="32">
        <f t="shared" si="0"/>
        <v>0</v>
      </c>
    </row>
    <row r="28" spans="1:8" ht="16.5" customHeight="1">
      <c r="A28" s="54"/>
      <c r="B28" s="55"/>
      <c r="C28" s="55"/>
      <c r="D28" s="55"/>
      <c r="E28" s="56"/>
      <c r="F28" s="31"/>
      <c r="G28" s="36"/>
      <c r="H28" s="32">
        <f t="shared" si="0"/>
        <v>0</v>
      </c>
    </row>
    <row r="29" spans="1:8" ht="16.5" customHeight="1">
      <c r="A29" s="54" t="s">
        <v>46</v>
      </c>
      <c r="B29" s="55"/>
      <c r="C29" s="55"/>
      <c r="D29" s="55"/>
      <c r="E29" s="56"/>
      <c r="F29" s="31">
        <v>4</v>
      </c>
      <c r="G29" s="36"/>
      <c r="H29" s="32">
        <f t="shared" si="0"/>
        <v>0</v>
      </c>
    </row>
    <row r="30" spans="1:8" ht="16.5" customHeight="1">
      <c r="A30" s="54"/>
      <c r="B30" s="55"/>
      <c r="C30" s="55"/>
      <c r="D30" s="55"/>
      <c r="E30" s="56"/>
      <c r="F30" s="31"/>
      <c r="G30" s="36"/>
      <c r="H30" s="32">
        <f t="shared" si="0"/>
        <v>0</v>
      </c>
    </row>
    <row r="31" spans="1:8" ht="16.5" customHeight="1">
      <c r="A31" s="57" t="s">
        <v>47</v>
      </c>
      <c r="B31" s="58"/>
      <c r="C31" s="58"/>
      <c r="D31" s="58"/>
      <c r="E31" s="59"/>
      <c r="F31" s="31"/>
      <c r="G31" s="36"/>
      <c r="H31" s="32">
        <f t="shared" si="0"/>
        <v>0</v>
      </c>
    </row>
    <row r="32" spans="1:8" ht="16.5" customHeight="1">
      <c r="A32" s="60"/>
      <c r="B32" s="61"/>
      <c r="C32" s="61"/>
      <c r="D32" s="61"/>
      <c r="E32" s="53"/>
      <c r="F32" s="31"/>
      <c r="G32" s="36"/>
      <c r="H32" s="32">
        <f t="shared" si="0"/>
        <v>0</v>
      </c>
    </row>
    <row r="33" spans="1:8" ht="16.5" customHeight="1">
      <c r="A33" s="54" t="s">
        <v>48</v>
      </c>
      <c r="B33" s="55"/>
      <c r="C33" s="55"/>
      <c r="D33" s="55"/>
      <c r="E33" s="56"/>
      <c r="F33" s="31"/>
      <c r="G33" s="36"/>
      <c r="H33" s="32">
        <f t="shared" si="0"/>
        <v>0</v>
      </c>
    </row>
    <row r="34" spans="1:8" ht="16.5" customHeight="1">
      <c r="A34" s="62"/>
      <c r="B34" s="55"/>
      <c r="C34" s="55"/>
      <c r="D34" s="55"/>
      <c r="E34" s="56"/>
      <c r="F34" s="31"/>
      <c r="G34" s="36"/>
      <c r="H34" s="32">
        <f>+F34*G34</f>
        <v>0</v>
      </c>
    </row>
    <row r="35" spans="1:8" ht="16.5" customHeight="1">
      <c r="A35" s="54" t="s">
        <v>49</v>
      </c>
      <c r="B35" s="55"/>
      <c r="C35" s="55"/>
      <c r="D35" s="55"/>
      <c r="E35" s="56"/>
      <c r="F35" s="31">
        <v>13</v>
      </c>
      <c r="G35" s="36"/>
      <c r="H35" s="32">
        <f t="shared" si="0"/>
        <v>0</v>
      </c>
    </row>
    <row r="36" spans="1:8" ht="16.5" customHeight="1">
      <c r="A36" s="54"/>
      <c r="B36" s="55"/>
      <c r="C36" s="55"/>
      <c r="D36" s="55"/>
      <c r="E36" s="56"/>
      <c r="F36" s="31"/>
      <c r="G36" s="36"/>
      <c r="H36" s="32">
        <f t="shared" si="0"/>
        <v>0</v>
      </c>
    </row>
    <row r="37" spans="1:8" ht="16.5" customHeight="1">
      <c r="A37" s="54" t="s">
        <v>50</v>
      </c>
      <c r="B37" s="55"/>
      <c r="C37" s="55"/>
      <c r="D37" s="55"/>
      <c r="E37" s="56"/>
      <c r="F37" s="31"/>
      <c r="G37" s="36"/>
      <c r="H37" s="32">
        <f t="shared" si="0"/>
        <v>0</v>
      </c>
    </row>
    <row r="38" spans="1:8" ht="16.5" customHeight="1">
      <c r="A38" s="62"/>
      <c r="B38" s="71"/>
      <c r="C38" s="71"/>
      <c r="D38" s="71"/>
      <c r="E38" s="72"/>
      <c r="F38" s="31"/>
      <c r="G38" s="36"/>
      <c r="H38" s="32">
        <f t="shared" si="0"/>
        <v>0</v>
      </c>
    </row>
    <row r="39" spans="1:8" ht="16.5" customHeight="1">
      <c r="A39" s="54"/>
      <c r="B39" s="55"/>
      <c r="C39" s="55"/>
      <c r="D39" s="55"/>
      <c r="E39" s="56"/>
      <c r="F39" s="31"/>
      <c r="G39" s="36"/>
      <c r="H39" s="32">
        <f t="shared" si="0"/>
        <v>0</v>
      </c>
    </row>
    <row r="40" spans="1:8" ht="16.5" customHeight="1">
      <c r="A40" s="54"/>
      <c r="B40" s="55"/>
      <c r="C40" s="55"/>
      <c r="D40" s="55"/>
      <c r="E40" s="56"/>
      <c r="F40" s="31"/>
      <c r="G40" s="36"/>
      <c r="H40" s="32">
        <f t="shared" si="0"/>
        <v>0</v>
      </c>
    </row>
    <row r="41" spans="1:8" ht="16.5" customHeight="1">
      <c r="A41" s="54"/>
      <c r="B41" s="55"/>
      <c r="C41" s="55"/>
      <c r="D41" s="55"/>
      <c r="E41" s="56"/>
      <c r="F41" s="31"/>
      <c r="G41" s="36"/>
      <c r="H41" s="32">
        <f t="shared" si="0"/>
        <v>0</v>
      </c>
    </row>
    <row r="42" spans="1:8" ht="16.5" customHeight="1">
      <c r="A42" s="54" t="s">
        <v>51</v>
      </c>
      <c r="B42" s="55"/>
      <c r="C42" s="55"/>
      <c r="D42" s="55"/>
      <c r="E42" s="56"/>
      <c r="F42" s="31">
        <v>100</v>
      </c>
      <c r="G42" s="36">
        <v>1.25</v>
      </c>
      <c r="H42" s="32">
        <f aca="true" t="shared" si="1" ref="H42:H54">+F42*G42</f>
        <v>125</v>
      </c>
    </row>
    <row r="43" spans="1:8" ht="16.5" customHeight="1">
      <c r="A43" s="54"/>
      <c r="B43" s="55"/>
      <c r="C43" s="55"/>
      <c r="D43" s="55"/>
      <c r="E43" s="56"/>
      <c r="F43" s="31"/>
      <c r="G43" s="36"/>
      <c r="H43" s="32">
        <f t="shared" si="1"/>
        <v>0</v>
      </c>
    </row>
    <row r="44" spans="1:8" ht="16.5" customHeight="1">
      <c r="A44" s="54"/>
      <c r="B44" s="55"/>
      <c r="C44" s="55"/>
      <c r="D44" s="55"/>
      <c r="E44" s="56"/>
      <c r="F44" s="31"/>
      <c r="G44" s="36"/>
      <c r="H44" s="32">
        <f t="shared" si="1"/>
        <v>0</v>
      </c>
    </row>
    <row r="45" spans="1:8" ht="16.5" customHeight="1">
      <c r="A45" s="54"/>
      <c r="B45" s="55"/>
      <c r="C45" s="55"/>
      <c r="D45" s="55"/>
      <c r="E45" s="56"/>
      <c r="F45" s="31"/>
      <c r="G45" s="36"/>
      <c r="H45" s="32">
        <f t="shared" si="1"/>
        <v>0</v>
      </c>
    </row>
    <row r="46" spans="1:8" ht="16.5" customHeight="1">
      <c r="A46" s="54"/>
      <c r="B46" s="55"/>
      <c r="C46" s="55"/>
      <c r="D46" s="55"/>
      <c r="E46" s="56"/>
      <c r="F46" s="31"/>
      <c r="G46" s="36"/>
      <c r="H46" s="32">
        <f t="shared" si="1"/>
        <v>0</v>
      </c>
    </row>
    <row r="47" spans="1:8" ht="16.5" customHeight="1">
      <c r="A47" s="54"/>
      <c r="B47" s="55"/>
      <c r="C47" s="55"/>
      <c r="D47" s="55"/>
      <c r="E47" s="56"/>
      <c r="F47" s="31"/>
      <c r="G47" s="36"/>
      <c r="H47" s="32">
        <f t="shared" si="1"/>
        <v>0</v>
      </c>
    </row>
    <row r="48" spans="1:8" ht="16.5" customHeight="1">
      <c r="A48" s="54"/>
      <c r="B48" s="55"/>
      <c r="C48" s="55"/>
      <c r="D48" s="55"/>
      <c r="E48" s="56"/>
      <c r="F48" s="31"/>
      <c r="G48" s="36"/>
      <c r="H48" s="32">
        <f t="shared" si="1"/>
        <v>0</v>
      </c>
    </row>
    <row r="49" spans="1:8" ht="16.5" customHeight="1">
      <c r="A49" s="54"/>
      <c r="B49" s="55"/>
      <c r="C49" s="55"/>
      <c r="D49" s="55"/>
      <c r="E49" s="56"/>
      <c r="F49" s="31"/>
      <c r="G49" s="36"/>
      <c r="H49" s="32">
        <f t="shared" si="1"/>
        <v>0</v>
      </c>
    </row>
    <row r="50" spans="1:8" ht="16.5" customHeight="1">
      <c r="A50" s="54"/>
      <c r="B50" s="55"/>
      <c r="C50" s="55"/>
      <c r="D50" s="55"/>
      <c r="E50" s="56"/>
      <c r="F50" s="31"/>
      <c r="G50" s="36"/>
      <c r="H50" s="32">
        <f t="shared" si="1"/>
        <v>0</v>
      </c>
    </row>
    <row r="51" spans="1:8" ht="16.5" customHeight="1">
      <c r="A51" s="54"/>
      <c r="B51" s="55"/>
      <c r="C51" s="55"/>
      <c r="D51" s="55"/>
      <c r="E51" s="56"/>
      <c r="F51" s="31"/>
      <c r="G51" s="36"/>
      <c r="H51" s="32">
        <f t="shared" si="1"/>
        <v>0</v>
      </c>
    </row>
    <row r="52" spans="1:8" ht="16.5" customHeight="1">
      <c r="A52" s="54"/>
      <c r="B52" s="55"/>
      <c r="C52" s="55"/>
      <c r="D52" s="55"/>
      <c r="E52" s="56"/>
      <c r="F52" s="31"/>
      <c r="G52" s="36"/>
      <c r="H52" s="32">
        <f t="shared" si="1"/>
        <v>0</v>
      </c>
    </row>
    <row r="53" spans="1:8" ht="16.5" customHeight="1">
      <c r="A53" s="54"/>
      <c r="B53" s="55"/>
      <c r="C53" s="55"/>
      <c r="D53" s="55"/>
      <c r="E53" s="56"/>
      <c r="F53" s="31"/>
      <c r="G53" s="36"/>
      <c r="H53" s="32">
        <f t="shared" si="1"/>
        <v>0</v>
      </c>
    </row>
    <row r="54" spans="1:8" ht="16.5" customHeight="1">
      <c r="A54" s="54"/>
      <c r="B54" s="55"/>
      <c r="C54" s="55"/>
      <c r="D54" s="55"/>
      <c r="E54" s="56"/>
      <c r="F54" s="31"/>
      <c r="G54" s="36"/>
      <c r="H54" s="32">
        <f t="shared" si="1"/>
        <v>0</v>
      </c>
    </row>
    <row r="55" spans="1:8" ht="16.5" customHeight="1">
      <c r="A55" s="9"/>
      <c r="B55" s="10"/>
      <c r="C55" s="11"/>
      <c r="D55" s="12"/>
      <c r="E55" s="13"/>
      <c r="F55" s="14"/>
      <c r="G55" s="14"/>
      <c r="H55" s="15"/>
    </row>
    <row r="56" spans="1:8" ht="27.75" customHeight="1" thickBot="1">
      <c r="A56" s="81"/>
      <c r="B56" s="82"/>
      <c r="C56" s="82"/>
      <c r="D56" s="83"/>
      <c r="E56" s="87">
        <f>E4</f>
        <v>150</v>
      </c>
      <c r="F56" s="88"/>
      <c r="G56" s="44">
        <f>(H61/E4)</f>
        <v>8.833333333333334</v>
      </c>
      <c r="H56" s="19">
        <f>SUM(H14:H55)</f>
        <v>1325</v>
      </c>
    </row>
    <row r="57" spans="1:8" ht="22.5" customHeight="1">
      <c r="A57" s="84"/>
      <c r="B57" s="85"/>
      <c r="C57" s="85"/>
      <c r="D57" s="86"/>
      <c r="E57" s="8"/>
      <c r="F57" s="16"/>
      <c r="G57" s="17"/>
      <c r="H57" s="20"/>
    </row>
    <row r="58" spans="1:8" ht="24.75" customHeight="1">
      <c r="A58" s="84"/>
      <c r="B58" s="85"/>
      <c r="C58" s="85"/>
      <c r="D58" s="86"/>
      <c r="E58" s="8"/>
      <c r="F58" s="16"/>
      <c r="G58" s="17"/>
      <c r="H58" s="20"/>
    </row>
    <row r="59" spans="1:8" ht="25.5" customHeight="1">
      <c r="A59" s="84"/>
      <c r="B59" s="85"/>
      <c r="C59" s="85"/>
      <c r="D59" s="86"/>
      <c r="E59" s="8"/>
      <c r="F59" s="16"/>
      <c r="G59" s="17"/>
      <c r="H59" s="20"/>
    </row>
    <row r="60" spans="1:8" ht="17.25" customHeight="1" thickBot="1">
      <c r="A60" s="84"/>
      <c r="B60" s="85"/>
      <c r="C60" s="85"/>
      <c r="D60" s="86"/>
      <c r="E60" s="8"/>
      <c r="F60" s="16"/>
      <c r="G60" s="17" t="s">
        <v>12</v>
      </c>
      <c r="H60" s="20"/>
    </row>
    <row r="61" spans="1:8" ht="17.25" customHeight="1">
      <c r="A61" s="84"/>
      <c r="B61" s="85"/>
      <c r="C61" s="85"/>
      <c r="D61" s="86"/>
      <c r="E61" s="8"/>
      <c r="F61" s="8"/>
      <c r="G61" s="69"/>
      <c r="H61" s="79">
        <f>SUM(H14:H54)</f>
        <v>1325</v>
      </c>
    </row>
    <row r="62" spans="1:8" ht="17.25" customHeight="1" thickBot="1">
      <c r="A62" s="66" t="s">
        <v>20</v>
      </c>
      <c r="B62" s="67"/>
      <c r="C62" s="67"/>
      <c r="D62" s="68"/>
      <c r="E62" s="8"/>
      <c r="F62" s="8"/>
      <c r="G62" s="70"/>
      <c r="H62" s="80"/>
    </row>
    <row r="63" spans="1:8" ht="17.25" customHeight="1">
      <c r="A63" s="66" t="s">
        <v>16</v>
      </c>
      <c r="B63" s="67"/>
      <c r="C63" s="67"/>
      <c r="D63" s="68"/>
      <c r="E63" s="8"/>
      <c r="F63" s="8"/>
      <c r="G63" s="8"/>
      <c r="H63" s="18"/>
    </row>
    <row r="64" spans="1:8" ht="17.25" customHeight="1">
      <c r="A64" s="66" t="s">
        <v>17</v>
      </c>
      <c r="B64" s="67"/>
      <c r="C64" s="67"/>
      <c r="D64" s="68"/>
      <c r="E64" s="8"/>
      <c r="F64" s="8"/>
      <c r="G64" s="8"/>
      <c r="H64" s="18"/>
    </row>
    <row r="65" spans="1:8" ht="17.25" customHeight="1">
      <c r="A65" s="66" t="s">
        <v>18</v>
      </c>
      <c r="B65" s="67"/>
      <c r="C65" s="67"/>
      <c r="D65" s="68"/>
      <c r="E65" s="76" t="s">
        <v>14</v>
      </c>
      <c r="F65" s="77"/>
      <c r="G65" s="77"/>
      <c r="H65" s="78"/>
    </row>
    <row r="66" spans="1:8" ht="17.25" customHeight="1">
      <c r="A66" s="66" t="s">
        <v>19</v>
      </c>
      <c r="B66" s="67"/>
      <c r="C66" s="67"/>
      <c r="D66" s="68"/>
      <c r="E66" s="43"/>
      <c r="F66" s="41"/>
      <c r="G66" s="41"/>
      <c r="H66" s="42"/>
    </row>
    <row r="67" spans="1:8" ht="17.25" customHeight="1">
      <c r="A67" s="73"/>
      <c r="B67" s="74"/>
      <c r="C67" s="74"/>
      <c r="D67" s="75"/>
      <c r="E67" s="49"/>
      <c r="F67" s="50"/>
      <c r="G67" s="50"/>
      <c r="H67" s="51"/>
    </row>
    <row r="68" spans="1:13" ht="15">
      <c r="A68" s="30" t="s">
        <v>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"/>
    </row>
    <row r="69" spans="2:13" ht="14.25">
      <c r="B69" s="29" t="s">
        <v>29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4.25">
      <c r="B70" s="2" t="s">
        <v>26</v>
      </c>
      <c r="C70" s="2"/>
      <c r="D70" s="2"/>
      <c r="E70" s="2"/>
      <c r="F70" s="2"/>
      <c r="G70" s="2"/>
      <c r="H70" s="2"/>
      <c r="I70" s="25"/>
      <c r="J70" s="25"/>
      <c r="K70" s="25"/>
      <c r="L70" s="25"/>
      <c r="M70" s="2"/>
    </row>
    <row r="71" spans="2:13" ht="14.25">
      <c r="B71" s="2" t="s">
        <v>27</v>
      </c>
      <c r="C71" s="2"/>
      <c r="D71" s="2"/>
      <c r="E71" s="2"/>
      <c r="F71" s="2"/>
      <c r="G71" s="2"/>
      <c r="H71" s="2"/>
      <c r="I71" s="25"/>
      <c r="J71" s="25"/>
      <c r="K71" s="25"/>
      <c r="L71" s="25"/>
      <c r="M71" s="2"/>
    </row>
    <row r="72" spans="2:13" ht="14.25">
      <c r="B72" s="28" t="s">
        <v>13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2:13" ht="14.25">
      <c r="B73" s="3" t="s">
        <v>15</v>
      </c>
      <c r="C73" s="3"/>
      <c r="D73" s="3"/>
      <c r="E73" s="3"/>
      <c r="F73" s="3"/>
      <c r="G73" s="3"/>
      <c r="H73" s="3"/>
      <c r="I73" s="26"/>
      <c r="J73" s="26"/>
      <c r="K73" s="26"/>
      <c r="L73" s="26"/>
      <c r="M73" s="3"/>
    </row>
    <row r="74" spans="2:13" ht="14.25">
      <c r="B74" s="28" t="s">
        <v>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2:13" ht="14.25">
      <c r="B75" s="3" t="s">
        <v>5</v>
      </c>
      <c r="C75" s="3"/>
      <c r="D75" s="3"/>
      <c r="E75" s="3"/>
      <c r="F75" s="3"/>
      <c r="G75" s="3"/>
      <c r="H75" s="3"/>
      <c r="I75" s="26"/>
      <c r="J75" s="26"/>
      <c r="K75" s="26"/>
      <c r="L75" s="26"/>
      <c r="M75" s="3"/>
    </row>
    <row r="76" spans="2:13" ht="14.25">
      <c r="B76" s="28" t="s">
        <v>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2:13" ht="14.25">
      <c r="B77" s="28" t="s">
        <v>7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2:13" ht="14.25">
      <c r="B78" s="28" t="s">
        <v>8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2:13" ht="14.25">
      <c r="B79" s="28" t="s">
        <v>9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2:13" ht="14.25">
      <c r="B80" s="4" t="s">
        <v>10</v>
      </c>
      <c r="C80" s="5"/>
      <c r="D80" s="5"/>
      <c r="E80" s="6"/>
      <c r="F80" s="5"/>
      <c r="G80" s="5"/>
      <c r="H80" s="5"/>
      <c r="I80" s="27"/>
      <c r="J80" s="27"/>
      <c r="K80" s="27"/>
      <c r="L80" s="27"/>
      <c r="M80" s="5"/>
    </row>
    <row r="81" spans="2:13" ht="14.25">
      <c r="B81" s="28" t="s">
        <v>11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2:8" ht="14.25">
      <c r="B82" s="4" t="s">
        <v>24</v>
      </c>
      <c r="C82" s="33"/>
      <c r="D82" s="34"/>
      <c r="E82" s="33"/>
      <c r="F82" s="33"/>
      <c r="G82" s="33"/>
      <c r="H82" s="33"/>
    </row>
    <row r="83" spans="2:8" ht="13.5">
      <c r="B83" s="7" t="s">
        <v>25</v>
      </c>
      <c r="C83" s="33"/>
      <c r="D83" s="34"/>
      <c r="E83" s="33"/>
      <c r="F83" s="33"/>
      <c r="G83" s="33"/>
      <c r="H83" s="33"/>
    </row>
  </sheetData>
  <sheetProtection/>
  <mergeCells count="73">
    <mergeCell ref="A1:F3"/>
    <mergeCell ref="E6:H6"/>
    <mergeCell ref="E4:F4"/>
    <mergeCell ref="A6:D6"/>
    <mergeCell ref="A5:D5"/>
    <mergeCell ref="A4:D4"/>
    <mergeCell ref="E5:F5"/>
    <mergeCell ref="G4:H4"/>
    <mergeCell ref="A18:E18"/>
    <mergeCell ref="A54:E54"/>
    <mergeCell ref="A52:E52"/>
    <mergeCell ref="A53:E53"/>
    <mergeCell ref="A19:E19"/>
    <mergeCell ref="A20:E20"/>
    <mergeCell ref="A21:E21"/>
    <mergeCell ref="A22:E22"/>
    <mergeCell ref="A23:E23"/>
    <mergeCell ref="A24:E24"/>
    <mergeCell ref="A14:E14"/>
    <mergeCell ref="A15:E15"/>
    <mergeCell ref="A16:E16"/>
    <mergeCell ref="A17:E17"/>
    <mergeCell ref="E7:H8"/>
    <mergeCell ref="A7:D7"/>
    <mergeCell ref="A8:D8"/>
    <mergeCell ref="A13:E13"/>
    <mergeCell ref="A9:H9"/>
    <mergeCell ref="A10:H10"/>
    <mergeCell ref="A11:H11"/>
    <mergeCell ref="A12:H12"/>
    <mergeCell ref="H61:H62"/>
    <mergeCell ref="A56:D56"/>
    <mergeCell ref="A57:D57"/>
    <mergeCell ref="A58:D58"/>
    <mergeCell ref="A59:D59"/>
    <mergeCell ref="A60:D60"/>
    <mergeCell ref="A61:D61"/>
    <mergeCell ref="E56:F56"/>
    <mergeCell ref="A62:D62"/>
    <mergeCell ref="A67:D67"/>
    <mergeCell ref="A64:D64"/>
    <mergeCell ref="A65:D65"/>
    <mergeCell ref="E65:H65"/>
    <mergeCell ref="A63:D63"/>
    <mergeCell ref="G61:G62"/>
    <mergeCell ref="A66:D66"/>
    <mergeCell ref="A29:E29"/>
    <mergeCell ref="A30:E30"/>
    <mergeCell ref="A37:E37"/>
    <mergeCell ref="A38:E38"/>
    <mergeCell ref="A39:E39"/>
    <mergeCell ref="A40:E40"/>
    <mergeCell ref="A51:E51"/>
    <mergeCell ref="A25:E25"/>
    <mergeCell ref="A26:E26"/>
    <mergeCell ref="A27:E27"/>
    <mergeCell ref="A28:E28"/>
    <mergeCell ref="A41:E41"/>
    <mergeCell ref="A42:E42"/>
    <mergeCell ref="A31:E31"/>
    <mergeCell ref="A32:E32"/>
    <mergeCell ref="A33:E33"/>
    <mergeCell ref="A34:E34"/>
    <mergeCell ref="A35:E35"/>
    <mergeCell ref="A36:E36"/>
    <mergeCell ref="A47:E47"/>
    <mergeCell ref="A48:E48"/>
    <mergeCell ref="A49:E49"/>
    <mergeCell ref="A50:E50"/>
    <mergeCell ref="A43:E43"/>
    <mergeCell ref="A44:E44"/>
    <mergeCell ref="A45:E45"/>
    <mergeCell ref="A46:E46"/>
  </mergeCells>
  <printOptions horizontalCentered="1" verticalCentered="1"/>
  <pageMargins left="0.1" right="0.1" top="0.28" bottom="0" header="0" footer="0"/>
  <pageSetup horizontalDpi="300" verticalDpi="300" orientation="portrait" scale="74" r:id="rId2"/>
  <rowBreaks count="1" manualBreakCount="1">
    <brk id="8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ARAMARK</dc:creator>
  <cp:keywords/>
  <dc:description/>
  <cp:lastModifiedBy>Sodexho</cp:lastModifiedBy>
  <cp:lastPrinted>2008-09-10T16:36:23Z</cp:lastPrinted>
  <dcterms:created xsi:type="dcterms:W3CDTF">2000-05-31T20:01:08Z</dcterms:created>
  <dcterms:modified xsi:type="dcterms:W3CDTF">2008-09-10T18:47:13Z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